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anaztekin/Desktop/"/>
    </mc:Choice>
  </mc:AlternateContent>
  <bookViews>
    <workbookView xWindow="0" yWindow="460" windowWidth="25600" windowHeight="1432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6" i="1" l="1"/>
  <c r="R6" i="1"/>
  <c r="S6" i="1"/>
  <c r="T6" i="1"/>
  <c r="Q7" i="1"/>
  <c r="R7" i="1"/>
  <c r="S7" i="1"/>
  <c r="T7" i="1"/>
  <c r="Q8" i="1"/>
  <c r="R8" i="1"/>
  <c r="S8" i="1"/>
  <c r="T8" i="1"/>
  <c r="Q9" i="1"/>
  <c r="R9" i="1"/>
  <c r="S9" i="1"/>
  <c r="T9" i="1"/>
  <c r="Q10" i="1"/>
  <c r="R10" i="1"/>
  <c r="S10" i="1"/>
  <c r="T10" i="1"/>
  <c r="T5" i="1"/>
  <c r="S5" i="1"/>
  <c r="R5" i="1"/>
  <c r="Q5" i="1"/>
</calcChain>
</file>

<file path=xl/sharedStrings.xml><?xml version="1.0" encoding="utf-8"?>
<sst xmlns="http://schemas.openxmlformats.org/spreadsheetml/2006/main" count="28" uniqueCount="28">
  <si>
    <t>Number of cells</t>
  </si>
  <si>
    <t>Median genes per cell</t>
  </si>
  <si>
    <t>Median UMI counts per cell</t>
  </si>
  <si>
    <t>Total genes detected</t>
  </si>
  <si>
    <t>Fraction reads in cells</t>
  </si>
  <si>
    <t>SIGAG10</t>
  </si>
  <si>
    <t>SIGAA11</t>
  </si>
  <si>
    <t>Sequencing Batch</t>
  </si>
  <si>
    <t>SIGAC12</t>
  </si>
  <si>
    <t>SIGAD12</t>
  </si>
  <si>
    <t>SIGAE12</t>
  </si>
  <si>
    <t>SIGAF12</t>
  </si>
  <si>
    <t>SIGAA5</t>
  </si>
  <si>
    <t>SIGAB5</t>
  </si>
  <si>
    <t>SIGAC10</t>
  </si>
  <si>
    <t>SIGAC8</t>
  </si>
  <si>
    <t>SIGAB10</t>
  </si>
  <si>
    <t>SIGAB8</t>
  </si>
  <si>
    <t>SIGAA10</t>
  </si>
  <si>
    <t>SIGAA8</t>
  </si>
  <si>
    <t>MIN</t>
  </si>
  <si>
    <t>MAX</t>
  </si>
  <si>
    <t>MEAN</t>
  </si>
  <si>
    <t>MEDIAN</t>
  </si>
  <si>
    <t>Mean reads per cell</t>
  </si>
  <si>
    <t>Days post amputation</t>
  </si>
  <si>
    <t>Stage</t>
  </si>
  <si>
    <t>Sample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</si>
</sst>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workbookViewId="0">
      <selection activeCell="G21" sqref="G21"/>
    </sheetView>
  </sheetViews>
  <sheetFormatPr baseColWidth="10" defaultRowHeight="16" x14ac:dyDescent="0.2"/>
  <cols>
    <col min="1" max="1" width="25.5" style="1" customWidth="1"/>
    <col min="2" max="15" width="10.83203125" style="1"/>
    <col min="17" max="20" width="10.83203125" style="1"/>
  </cols>
  <sheetData>
    <row r="1" spans="1:20" x14ac:dyDescent="0.2">
      <c r="A1" s="2" t="s">
        <v>26</v>
      </c>
      <c r="B1" s="1">
        <v>40</v>
      </c>
      <c r="C1" s="1">
        <v>46</v>
      </c>
      <c r="D1" s="1">
        <v>40</v>
      </c>
      <c r="E1" s="1">
        <v>40</v>
      </c>
      <c r="F1" s="1">
        <v>40</v>
      </c>
      <c r="G1" s="1">
        <v>46</v>
      </c>
      <c r="H1" s="1">
        <v>40</v>
      </c>
      <c r="I1" s="1">
        <v>40</v>
      </c>
      <c r="J1" s="1">
        <v>46</v>
      </c>
      <c r="K1" s="1">
        <v>46</v>
      </c>
      <c r="L1" s="1">
        <v>40</v>
      </c>
      <c r="M1" s="1">
        <v>40</v>
      </c>
      <c r="N1" s="1">
        <v>40</v>
      </c>
      <c r="O1" s="1">
        <v>40</v>
      </c>
    </row>
    <row r="2" spans="1:20" x14ac:dyDescent="0.2">
      <c r="A2" s="2" t="s">
        <v>25</v>
      </c>
      <c r="B2" s="1">
        <v>0</v>
      </c>
      <c r="C2" s="1">
        <v>0</v>
      </c>
      <c r="D2" s="1">
        <v>3</v>
      </c>
      <c r="E2" s="1">
        <v>1</v>
      </c>
      <c r="F2" s="1">
        <v>2</v>
      </c>
      <c r="G2" s="1">
        <v>1</v>
      </c>
      <c r="H2" s="1">
        <v>0</v>
      </c>
      <c r="I2" s="1">
        <v>3</v>
      </c>
      <c r="J2" s="1">
        <v>1</v>
      </c>
      <c r="K2" s="1">
        <v>0</v>
      </c>
      <c r="L2" s="1">
        <v>3</v>
      </c>
      <c r="M2" s="1">
        <v>2</v>
      </c>
      <c r="N2" s="1">
        <v>1</v>
      </c>
      <c r="O2" s="1">
        <v>0</v>
      </c>
    </row>
    <row r="3" spans="1:20" x14ac:dyDescent="0.2">
      <c r="A3" s="2" t="s">
        <v>27</v>
      </c>
      <c r="B3" s="1" t="s">
        <v>5</v>
      </c>
      <c r="C3" s="1" t="s">
        <v>6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</row>
    <row r="4" spans="1:20" x14ac:dyDescent="0.2">
      <c r="A4" s="2" t="s">
        <v>7</v>
      </c>
      <c r="B4" s="1">
        <v>1</v>
      </c>
      <c r="C4" s="1">
        <v>1</v>
      </c>
      <c r="D4" s="1">
        <v>2</v>
      </c>
      <c r="E4" s="1">
        <v>2</v>
      </c>
      <c r="F4" s="1">
        <v>2</v>
      </c>
      <c r="G4" s="1">
        <v>2</v>
      </c>
      <c r="H4" s="1">
        <v>3</v>
      </c>
      <c r="I4" s="1">
        <v>3</v>
      </c>
      <c r="J4" s="1">
        <v>4</v>
      </c>
      <c r="K4" s="1">
        <v>4</v>
      </c>
      <c r="L4" s="1">
        <v>4</v>
      </c>
      <c r="M4" s="1">
        <v>4</v>
      </c>
      <c r="N4" s="1">
        <v>4</v>
      </c>
      <c r="O4" s="1">
        <v>4</v>
      </c>
    </row>
    <row r="5" spans="1:20" x14ac:dyDescent="0.2">
      <c r="A5" s="2" t="s">
        <v>0</v>
      </c>
      <c r="B5" s="1">
        <v>273</v>
      </c>
      <c r="C5" s="1">
        <v>1279</v>
      </c>
      <c r="D5" s="1">
        <v>622</v>
      </c>
      <c r="E5" s="1">
        <v>528</v>
      </c>
      <c r="F5" s="1">
        <v>1270</v>
      </c>
      <c r="G5" s="1">
        <v>857</v>
      </c>
      <c r="H5" s="1">
        <v>750</v>
      </c>
      <c r="I5" s="1">
        <v>1604</v>
      </c>
      <c r="J5" s="1">
        <v>721</v>
      </c>
      <c r="K5" s="1">
        <v>2475</v>
      </c>
      <c r="L5" s="1">
        <v>243</v>
      </c>
      <c r="M5" s="1">
        <v>1040</v>
      </c>
      <c r="N5" s="1">
        <v>1012</v>
      </c>
      <c r="O5" s="1">
        <v>526</v>
      </c>
      <c r="Q5" s="1">
        <f>MIN(B5:O5)</f>
        <v>243</v>
      </c>
      <c r="R5" s="1">
        <f>MAX(B5:O5)</f>
        <v>2475</v>
      </c>
      <c r="S5" s="1">
        <f>AVERAGE(B5:O5)</f>
        <v>942.85714285714289</v>
      </c>
      <c r="T5" s="1">
        <f>MEDIAN(B5:O5)</f>
        <v>803.5</v>
      </c>
    </row>
    <row r="6" spans="1:20" x14ac:dyDescent="0.2">
      <c r="A6" s="2" t="s">
        <v>24</v>
      </c>
      <c r="B6" s="1">
        <v>559995</v>
      </c>
      <c r="C6" s="1">
        <v>146688</v>
      </c>
      <c r="D6" s="1">
        <v>279745</v>
      </c>
      <c r="E6" s="1">
        <v>337688</v>
      </c>
      <c r="F6" s="1">
        <v>149393</v>
      </c>
      <c r="G6" s="1">
        <v>191887</v>
      </c>
      <c r="H6" s="1">
        <v>153122</v>
      </c>
      <c r="I6" s="1">
        <v>68011</v>
      </c>
      <c r="J6" s="1">
        <v>177421</v>
      </c>
      <c r="K6" s="1">
        <v>53118</v>
      </c>
      <c r="L6" s="1">
        <v>459778</v>
      </c>
      <c r="M6" s="1">
        <v>118163</v>
      </c>
      <c r="N6" s="1">
        <v>112911</v>
      </c>
      <c r="O6" s="1">
        <v>203684</v>
      </c>
      <c r="Q6" s="1">
        <f t="shared" ref="Q6:Q10" si="0">MIN(B6:O6)</f>
        <v>53118</v>
      </c>
      <c r="R6" s="1">
        <f t="shared" ref="R6:R10" si="1">MAX(B6:O6)</f>
        <v>559995</v>
      </c>
      <c r="S6" s="1">
        <f t="shared" ref="S6:S10" si="2">AVERAGE(B6:O6)</f>
        <v>215114.57142857142</v>
      </c>
      <c r="T6" s="1">
        <f t="shared" ref="T6:T10" si="3">MEDIAN(B6:O6)</f>
        <v>165271.5</v>
      </c>
    </row>
    <row r="7" spans="1:20" x14ac:dyDescent="0.2">
      <c r="A7" s="2" t="s">
        <v>1</v>
      </c>
      <c r="B7" s="1">
        <v>4151</v>
      </c>
      <c r="C7" s="1">
        <v>1632</v>
      </c>
      <c r="D7" s="1">
        <v>2142</v>
      </c>
      <c r="E7" s="1">
        <v>2860</v>
      </c>
      <c r="F7" s="1">
        <v>2502</v>
      </c>
      <c r="G7" s="1">
        <v>2035</v>
      </c>
      <c r="H7" s="1">
        <v>2370</v>
      </c>
      <c r="I7" s="1">
        <v>1736</v>
      </c>
      <c r="J7" s="1">
        <v>2167</v>
      </c>
      <c r="K7" s="1">
        <v>1485</v>
      </c>
      <c r="L7" s="1">
        <v>1864</v>
      </c>
      <c r="M7" s="1">
        <v>2275</v>
      </c>
      <c r="N7" s="1">
        <v>2716</v>
      </c>
      <c r="O7" s="1">
        <v>2111</v>
      </c>
      <c r="Q7" s="1">
        <f t="shared" si="0"/>
        <v>1485</v>
      </c>
      <c r="R7" s="1">
        <f t="shared" si="1"/>
        <v>4151</v>
      </c>
      <c r="S7" s="1">
        <f t="shared" si="2"/>
        <v>2289</v>
      </c>
      <c r="T7" s="1">
        <f t="shared" si="3"/>
        <v>2154.5</v>
      </c>
    </row>
    <row r="8" spans="1:20" x14ac:dyDescent="0.2">
      <c r="A8" s="2" t="s">
        <v>2</v>
      </c>
      <c r="B8" s="1">
        <v>18494</v>
      </c>
      <c r="C8" s="1">
        <v>7680</v>
      </c>
      <c r="D8" s="1">
        <v>25441</v>
      </c>
      <c r="E8" s="1">
        <v>14353</v>
      </c>
      <c r="F8" s="1">
        <v>11437</v>
      </c>
      <c r="G8" s="1">
        <v>10737</v>
      </c>
      <c r="H8" s="1">
        <v>16099</v>
      </c>
      <c r="I8" s="1">
        <v>7660</v>
      </c>
      <c r="J8" s="1">
        <v>14667</v>
      </c>
      <c r="K8" s="1">
        <v>6536</v>
      </c>
      <c r="L8" s="1">
        <v>7350</v>
      </c>
      <c r="M8" s="1">
        <v>10935</v>
      </c>
      <c r="N8" s="1">
        <v>11699</v>
      </c>
      <c r="O8" s="1">
        <v>7195</v>
      </c>
      <c r="Q8" s="1">
        <f t="shared" si="0"/>
        <v>6536</v>
      </c>
      <c r="R8" s="1">
        <f t="shared" si="1"/>
        <v>25441</v>
      </c>
      <c r="S8" s="1">
        <f t="shared" si="2"/>
        <v>12163.071428571429</v>
      </c>
      <c r="T8" s="1">
        <f t="shared" si="3"/>
        <v>11186</v>
      </c>
    </row>
    <row r="9" spans="1:20" x14ac:dyDescent="0.2">
      <c r="A9" s="2" t="s">
        <v>3</v>
      </c>
      <c r="B9" s="1">
        <v>22611</v>
      </c>
      <c r="C9" s="1">
        <v>23493</v>
      </c>
      <c r="D9" s="1">
        <v>21485</v>
      </c>
      <c r="E9" s="1">
        <v>23632</v>
      </c>
      <c r="F9" s="1">
        <v>24700</v>
      </c>
      <c r="G9" s="1">
        <v>24010</v>
      </c>
      <c r="H9" s="1">
        <v>22027</v>
      </c>
      <c r="I9" s="1">
        <v>23957</v>
      </c>
      <c r="J9" s="1">
        <v>23299</v>
      </c>
      <c r="K9" s="1">
        <v>24572</v>
      </c>
      <c r="L9" s="1">
        <v>19890</v>
      </c>
      <c r="M9" s="1">
        <v>24312</v>
      </c>
      <c r="N9" s="1">
        <v>24358</v>
      </c>
      <c r="O9" s="1">
        <v>22646</v>
      </c>
      <c r="Q9" s="1">
        <f t="shared" si="0"/>
        <v>19890</v>
      </c>
      <c r="R9" s="1">
        <f t="shared" si="1"/>
        <v>24700</v>
      </c>
      <c r="S9" s="1">
        <f t="shared" si="2"/>
        <v>23213.714285714286</v>
      </c>
      <c r="T9" s="1">
        <f t="shared" si="3"/>
        <v>23562.5</v>
      </c>
    </row>
    <row r="10" spans="1:20" x14ac:dyDescent="0.2">
      <c r="A10" s="2" t="s">
        <v>4</v>
      </c>
      <c r="B10" s="1">
        <v>62.3</v>
      </c>
      <c r="C10" s="1">
        <v>87.6</v>
      </c>
      <c r="D10" s="1">
        <v>79.3</v>
      </c>
      <c r="E10" s="1">
        <v>51.8</v>
      </c>
      <c r="F10" s="1">
        <v>79.2</v>
      </c>
      <c r="G10" s="1">
        <v>70.599999999999994</v>
      </c>
      <c r="H10" s="1">
        <v>71.8</v>
      </c>
      <c r="I10" s="1">
        <v>76.8</v>
      </c>
      <c r="J10" s="1">
        <v>75.400000000000006</v>
      </c>
      <c r="K10" s="1">
        <v>77.2</v>
      </c>
      <c r="L10" s="1">
        <v>55.5</v>
      </c>
      <c r="M10" s="1">
        <v>76.5</v>
      </c>
      <c r="N10" s="1">
        <v>71.7</v>
      </c>
      <c r="O10" s="1">
        <v>48.9</v>
      </c>
      <c r="Q10" s="1">
        <f t="shared" si="0"/>
        <v>48.9</v>
      </c>
      <c r="R10" s="1">
        <f t="shared" si="1"/>
        <v>87.6</v>
      </c>
      <c r="S10" s="1">
        <f t="shared" si="2"/>
        <v>70.328571428571436</v>
      </c>
      <c r="T10" s="1">
        <f t="shared" si="3"/>
        <v>73.599999999999994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Hiscock</dc:creator>
  <cp:lastModifiedBy>Microsoft Office User</cp:lastModifiedBy>
  <dcterms:created xsi:type="dcterms:W3CDTF">2018-06-01T10:08:15Z</dcterms:created>
  <dcterms:modified xsi:type="dcterms:W3CDTF">2018-09-20T15:38:31Z</dcterms:modified>
</cp:coreProperties>
</file>